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חלוקה לפי מגרשים" sheetId="1" r:id="rId1"/>
    <sheet name="לפי מחיר זכיה" sheetId="2" r:id="rId2"/>
  </sheets>
  <definedNames/>
  <calcPr fullCalcOnLoad="1"/>
</workbook>
</file>

<file path=xl/sharedStrings.xml><?xml version="1.0" encoding="utf-8"?>
<sst xmlns="http://schemas.openxmlformats.org/spreadsheetml/2006/main" count="255" uniqueCount="40">
  <si>
    <t xml:space="preserve"> 2660</t>
  </si>
  <si>
    <t>א</t>
  </si>
  <si>
    <t>ב</t>
  </si>
  <si>
    <t xml:space="preserve"> 2661</t>
  </si>
  <si>
    <t xml:space="preserve"> 2662</t>
  </si>
  <si>
    <t xml:space="preserve"> 2663</t>
  </si>
  <si>
    <t xml:space="preserve"> 2664</t>
  </si>
  <si>
    <t xml:space="preserve"> 2665</t>
  </si>
  <si>
    <t xml:space="preserve"> 2666</t>
  </si>
  <si>
    <t xml:space="preserve"> 2667</t>
  </si>
  <si>
    <t xml:space="preserve"> 2668</t>
  </si>
  <si>
    <t xml:space="preserve"> 2669</t>
  </si>
  <si>
    <t xml:space="preserve"> 2670</t>
  </si>
  <si>
    <t xml:space="preserve"> 2672</t>
  </si>
  <si>
    <t xml:space="preserve"> 2673</t>
  </si>
  <si>
    <t xml:space="preserve"> 2674</t>
  </si>
  <si>
    <t xml:space="preserve"> 2675</t>
  </si>
  <si>
    <t xml:space="preserve"> 2676</t>
  </si>
  <si>
    <t xml:space="preserve"> 2677</t>
  </si>
  <si>
    <t xml:space="preserve"> 2678</t>
  </si>
  <si>
    <t xml:space="preserve"> 2679</t>
  </si>
  <si>
    <t xml:space="preserve"> 2681</t>
  </si>
  <si>
    <t xml:space="preserve"> 2682</t>
  </si>
  <si>
    <t xml:space="preserve"> 2683</t>
  </si>
  <si>
    <t xml:space="preserve"> 2684</t>
  </si>
  <si>
    <t xml:space="preserve"> 2685</t>
  </si>
  <si>
    <t xml:space="preserve"> 2686</t>
  </si>
  <si>
    <t xml:space="preserve"> 2687</t>
  </si>
  <si>
    <t xml:space="preserve"> 2688</t>
  </si>
  <si>
    <t xml:space="preserve"> 2689</t>
  </si>
  <si>
    <t xml:space="preserve"> 2690</t>
  </si>
  <si>
    <t xml:space="preserve"> 2691</t>
  </si>
  <si>
    <t>מס' מגרש</t>
  </si>
  <si>
    <t>מחיר זכיה</t>
  </si>
  <si>
    <t>פיתוח</t>
  </si>
  <si>
    <t>מס' הצעות שהוגשו</t>
  </si>
  <si>
    <t>מע"מ</t>
  </si>
  <si>
    <t>מחיר מגרש סופי</t>
  </si>
  <si>
    <t>ממוצע</t>
  </si>
  <si>
    <t>מקום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</si>
</sst>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4"/>
  <sheetViews>
    <sheetView rightToLeft="1" tabSelected="1" workbookViewId="0" topLeftCell="A1">
      <selection activeCell="I1" sqref="I1:I16384"/>
    </sheetView>
  </sheetViews>
  <sheetFormatPr defaultColWidth="9.140625" defaultRowHeight="12.75"/>
  <cols>
    <col min="1" max="1" width="9.140625" style="1" customWidth="1"/>
    <col min="2" max="2" width="8.140625" style="1" bestFit="1" customWidth="1"/>
    <col min="3" max="3" width="2.57421875" style="1" bestFit="1" customWidth="1"/>
    <col min="4" max="5" width="11.421875" style="1" bestFit="1" customWidth="1"/>
    <col min="6" max="6" width="9.57421875" style="1" bestFit="1" customWidth="1"/>
    <col min="7" max="7" width="16.28125" style="1" bestFit="1" customWidth="1"/>
    <col min="8" max="8" width="19.140625" style="5" bestFit="1" customWidth="1"/>
    <col min="10" max="13" width="9.140625" style="1" customWidth="1"/>
    <col min="14" max="14" width="4.57421875" style="1" bestFit="1" customWidth="1"/>
    <col min="15" max="15" width="11.57421875" style="1" bestFit="1" customWidth="1"/>
    <col min="16" max="16" width="11.28125" style="1" bestFit="1" customWidth="1"/>
    <col min="17" max="16384" width="9.140625" style="1" customWidth="1"/>
  </cols>
  <sheetData>
    <row r="2" spans="2:9" ht="36" customHeight="1">
      <c r="B2" s="10" t="s">
        <v>32</v>
      </c>
      <c r="C2" s="10"/>
      <c r="D2" s="8" t="s">
        <v>33</v>
      </c>
      <c r="E2" s="8" t="s">
        <v>36</v>
      </c>
      <c r="F2" s="8" t="s">
        <v>34</v>
      </c>
      <c r="G2" s="8" t="s">
        <v>37</v>
      </c>
      <c r="H2" s="8" t="s">
        <v>35</v>
      </c>
      <c r="I2" s="1"/>
    </row>
    <row r="3" spans="2:9" ht="15.75">
      <c r="B3" s="2" t="s">
        <v>0</v>
      </c>
      <c r="C3" s="2" t="s">
        <v>1</v>
      </c>
      <c r="D3" s="3">
        <v>1022555</v>
      </c>
      <c r="E3" s="3">
        <f>D3*16%</f>
        <v>163608.80000000002</v>
      </c>
      <c r="F3" s="3">
        <v>301897</v>
      </c>
      <c r="G3" s="7">
        <f>D3+E3+F3</f>
        <v>1488060.8</v>
      </c>
      <c r="H3" s="6">
        <v>28</v>
      </c>
      <c r="I3" s="1"/>
    </row>
    <row r="4" spans="2:9" ht="15.75">
      <c r="B4" s="2" t="s">
        <v>0</v>
      </c>
      <c r="C4" s="2" t="s">
        <v>2</v>
      </c>
      <c r="D4" s="3">
        <v>1017242</v>
      </c>
      <c r="E4" s="3">
        <f aca="true" t="shared" si="0" ref="E4:E62">D4*16%</f>
        <v>162758.72</v>
      </c>
      <c r="F4" s="3">
        <v>307541</v>
      </c>
      <c r="G4" s="7">
        <f aca="true" t="shared" si="1" ref="G4:G62">D4+E4+F4</f>
        <v>1487541.72</v>
      </c>
      <c r="H4" s="6">
        <v>23</v>
      </c>
      <c r="I4" s="1"/>
    </row>
    <row r="5" spans="2:9" ht="15.75">
      <c r="B5" s="2" t="s">
        <v>3</v>
      </c>
      <c r="C5" s="2" t="s">
        <v>1</v>
      </c>
      <c r="D5" s="3">
        <v>1000000</v>
      </c>
      <c r="E5" s="3">
        <f t="shared" si="0"/>
        <v>160000</v>
      </c>
      <c r="F5" s="3">
        <v>310196</v>
      </c>
      <c r="G5" s="7">
        <f t="shared" si="1"/>
        <v>1470196</v>
      </c>
      <c r="H5" s="6">
        <v>31</v>
      </c>
      <c r="I5" s="1"/>
    </row>
    <row r="6" spans="2:9" ht="15.75">
      <c r="B6" s="2" t="s">
        <v>3</v>
      </c>
      <c r="C6" s="2" t="s">
        <v>2</v>
      </c>
      <c r="D6" s="3">
        <v>940000</v>
      </c>
      <c r="E6" s="3">
        <f t="shared" si="0"/>
        <v>150400</v>
      </c>
      <c r="F6" s="3">
        <v>310196</v>
      </c>
      <c r="G6" s="7">
        <f t="shared" si="1"/>
        <v>1400596</v>
      </c>
      <c r="H6" s="6">
        <v>26</v>
      </c>
      <c r="I6" s="1"/>
    </row>
    <row r="7" spans="2:9" ht="15.75">
      <c r="B7" s="2" t="s">
        <v>4</v>
      </c>
      <c r="C7" s="2" t="s">
        <v>1</v>
      </c>
      <c r="D7" s="3">
        <v>1150000</v>
      </c>
      <c r="E7" s="3">
        <f t="shared" si="0"/>
        <v>184000</v>
      </c>
      <c r="F7" s="3">
        <v>310196</v>
      </c>
      <c r="G7" s="7">
        <f t="shared" si="1"/>
        <v>1644196</v>
      </c>
      <c r="H7" s="6">
        <v>16</v>
      </c>
      <c r="I7" s="1"/>
    </row>
    <row r="8" spans="2:9" ht="15.75">
      <c r="B8" s="2" t="s">
        <v>4</v>
      </c>
      <c r="C8" s="2" t="s">
        <v>2</v>
      </c>
      <c r="D8" s="3">
        <v>1152000</v>
      </c>
      <c r="E8" s="3">
        <f t="shared" si="0"/>
        <v>184320</v>
      </c>
      <c r="F8" s="3">
        <v>310196</v>
      </c>
      <c r="G8" s="7">
        <f t="shared" si="1"/>
        <v>1646516</v>
      </c>
      <c r="H8" s="6">
        <v>22</v>
      </c>
      <c r="I8" s="1"/>
    </row>
    <row r="9" spans="2:9" ht="15.75">
      <c r="B9" s="2" t="s">
        <v>5</v>
      </c>
      <c r="C9" s="2" t="s">
        <v>1</v>
      </c>
      <c r="D9" s="3">
        <v>1282559</v>
      </c>
      <c r="E9" s="3">
        <f t="shared" si="0"/>
        <v>205209.44</v>
      </c>
      <c r="F9" s="3">
        <v>310196</v>
      </c>
      <c r="G9" s="7">
        <f t="shared" si="1"/>
        <v>1797964.44</v>
      </c>
      <c r="H9" s="6">
        <v>18</v>
      </c>
      <c r="I9" s="1"/>
    </row>
    <row r="10" spans="2:9" ht="15.75">
      <c r="B10" s="2" t="s">
        <v>5</v>
      </c>
      <c r="C10" s="2" t="s">
        <v>2</v>
      </c>
      <c r="D10" s="3">
        <v>1440001</v>
      </c>
      <c r="E10" s="3">
        <f t="shared" si="0"/>
        <v>230400.16</v>
      </c>
      <c r="F10" s="3">
        <v>310196</v>
      </c>
      <c r="G10" s="7">
        <f t="shared" si="1"/>
        <v>1980597.16</v>
      </c>
      <c r="H10" s="6">
        <v>25</v>
      </c>
      <c r="I10" s="1"/>
    </row>
    <row r="11" spans="2:9" ht="15.75">
      <c r="B11" s="2" t="s">
        <v>6</v>
      </c>
      <c r="C11" s="2" t="s">
        <v>1</v>
      </c>
      <c r="D11" s="3">
        <v>1112220</v>
      </c>
      <c r="E11" s="3">
        <f t="shared" si="0"/>
        <v>177955.2</v>
      </c>
      <c r="F11" s="3">
        <v>305549</v>
      </c>
      <c r="G11" s="7">
        <f t="shared" si="1"/>
        <v>1595724.2</v>
      </c>
      <c r="H11" s="5">
        <v>16</v>
      </c>
      <c r="I11" s="1"/>
    </row>
    <row r="12" spans="2:9" ht="15.75">
      <c r="B12" s="2" t="s">
        <v>6</v>
      </c>
      <c r="C12" s="2" t="s">
        <v>2</v>
      </c>
      <c r="D12" s="3">
        <v>1256681</v>
      </c>
      <c r="E12" s="3">
        <f t="shared" si="0"/>
        <v>201068.96</v>
      </c>
      <c r="F12" s="3">
        <v>305881</v>
      </c>
      <c r="G12" s="7">
        <f t="shared" si="1"/>
        <v>1763630.96</v>
      </c>
      <c r="H12" s="6">
        <v>17</v>
      </c>
      <c r="I12" s="1"/>
    </row>
    <row r="13" spans="2:9" ht="15.75">
      <c r="B13" s="2" t="s">
        <v>7</v>
      </c>
      <c r="C13" s="2" t="s">
        <v>1</v>
      </c>
      <c r="D13" s="3">
        <v>1301170</v>
      </c>
      <c r="E13" s="3">
        <f t="shared" si="0"/>
        <v>208187.2</v>
      </c>
      <c r="F13" s="3">
        <v>308537</v>
      </c>
      <c r="G13" s="7">
        <f t="shared" si="1"/>
        <v>1817894.2</v>
      </c>
      <c r="H13" s="6">
        <v>17</v>
      </c>
      <c r="I13" s="1"/>
    </row>
    <row r="14" spans="2:9" ht="15.75">
      <c r="B14" s="2" t="s">
        <v>7</v>
      </c>
      <c r="C14" s="2" t="s">
        <v>2</v>
      </c>
      <c r="D14" s="3">
        <v>1707907</v>
      </c>
      <c r="E14" s="3">
        <f t="shared" si="0"/>
        <v>273265.12</v>
      </c>
      <c r="F14" s="3">
        <v>337414</v>
      </c>
      <c r="G14" s="7">
        <f t="shared" si="1"/>
        <v>2318586.12</v>
      </c>
      <c r="H14" s="6">
        <v>22</v>
      </c>
      <c r="I14" s="1"/>
    </row>
    <row r="15" spans="2:9" ht="15.75">
      <c r="B15" s="2" t="s">
        <v>8</v>
      </c>
      <c r="C15" s="2" t="s">
        <v>1</v>
      </c>
      <c r="D15" s="3">
        <v>1313651</v>
      </c>
      <c r="E15" s="3">
        <f t="shared" si="0"/>
        <v>210184.16</v>
      </c>
      <c r="F15" s="3">
        <v>304221</v>
      </c>
      <c r="G15" s="7">
        <f t="shared" si="1"/>
        <v>1828056.16</v>
      </c>
      <c r="H15" s="6">
        <v>31</v>
      </c>
      <c r="I15" s="1"/>
    </row>
    <row r="16" spans="2:9" ht="15.75">
      <c r="B16" s="2" t="s">
        <v>8</v>
      </c>
      <c r="C16" s="2" t="s">
        <v>2</v>
      </c>
      <c r="D16" s="3">
        <v>1768391</v>
      </c>
      <c r="E16" s="3">
        <f t="shared" si="0"/>
        <v>282942.56</v>
      </c>
      <c r="F16" s="3">
        <v>304221</v>
      </c>
      <c r="G16" s="7">
        <f t="shared" si="1"/>
        <v>2355554.56</v>
      </c>
      <c r="H16" s="6">
        <v>32</v>
      </c>
      <c r="I16" s="1"/>
    </row>
    <row r="17" spans="2:9" ht="15.75">
      <c r="B17" s="2" t="s">
        <v>9</v>
      </c>
      <c r="C17" s="2" t="s">
        <v>1</v>
      </c>
      <c r="D17" s="3">
        <v>1250000</v>
      </c>
      <c r="E17" s="3">
        <f t="shared" si="0"/>
        <v>200000</v>
      </c>
      <c r="F17" s="3">
        <v>304221</v>
      </c>
      <c r="G17" s="7">
        <f t="shared" si="1"/>
        <v>1754221</v>
      </c>
      <c r="H17" s="6">
        <v>16</v>
      </c>
      <c r="I17" s="1"/>
    </row>
    <row r="18" spans="2:9" ht="15.75">
      <c r="B18" s="2" t="s">
        <v>9</v>
      </c>
      <c r="C18" s="2" t="s">
        <v>2</v>
      </c>
      <c r="D18" s="3">
        <v>1267433</v>
      </c>
      <c r="E18" s="3">
        <f t="shared" si="0"/>
        <v>202789.28</v>
      </c>
      <c r="F18" s="3">
        <v>304221</v>
      </c>
      <c r="G18" s="7">
        <f t="shared" si="1"/>
        <v>1774443.28</v>
      </c>
      <c r="H18" s="6">
        <v>22</v>
      </c>
      <c r="I18" s="1"/>
    </row>
    <row r="19" spans="2:9" ht="15.75">
      <c r="B19" s="2" t="s">
        <v>10</v>
      </c>
      <c r="C19" s="2" t="s">
        <v>1</v>
      </c>
      <c r="D19" s="3">
        <v>1079000</v>
      </c>
      <c r="E19" s="3">
        <f t="shared" si="0"/>
        <v>172640</v>
      </c>
      <c r="F19" s="3">
        <v>304221</v>
      </c>
      <c r="G19" s="7">
        <f t="shared" si="1"/>
        <v>1555861</v>
      </c>
      <c r="H19" s="6">
        <v>12</v>
      </c>
      <c r="I19" s="1"/>
    </row>
    <row r="20" spans="2:9" ht="15.75">
      <c r="B20" s="2" t="s">
        <v>10</v>
      </c>
      <c r="C20" s="2" t="s">
        <v>2</v>
      </c>
      <c r="D20" s="3">
        <v>1211020</v>
      </c>
      <c r="E20" s="3">
        <f t="shared" si="0"/>
        <v>193763.2</v>
      </c>
      <c r="F20" s="3">
        <v>304221</v>
      </c>
      <c r="G20" s="7">
        <f t="shared" si="1"/>
        <v>1709004.2</v>
      </c>
      <c r="H20" s="6">
        <v>20</v>
      </c>
      <c r="I20" s="1"/>
    </row>
    <row r="21" spans="2:9" ht="15.75">
      <c r="B21" s="2" t="s">
        <v>11</v>
      </c>
      <c r="C21" s="2" t="s">
        <v>1</v>
      </c>
      <c r="D21" s="3">
        <v>1000000</v>
      </c>
      <c r="E21" s="3">
        <f t="shared" si="0"/>
        <v>160000</v>
      </c>
      <c r="F21" s="3">
        <v>304221</v>
      </c>
      <c r="G21" s="7">
        <f t="shared" si="1"/>
        <v>1464221</v>
      </c>
      <c r="H21" s="6">
        <v>8</v>
      </c>
      <c r="I21" s="1"/>
    </row>
    <row r="22" spans="2:9" ht="15.75">
      <c r="B22" s="2" t="s">
        <v>11</v>
      </c>
      <c r="C22" s="2" t="s">
        <v>2</v>
      </c>
      <c r="D22" s="3">
        <v>819837</v>
      </c>
      <c r="E22" s="3">
        <f t="shared" si="0"/>
        <v>131173.92</v>
      </c>
      <c r="F22" s="3">
        <v>304221</v>
      </c>
      <c r="G22" s="7">
        <f t="shared" si="1"/>
        <v>1255231.92</v>
      </c>
      <c r="H22" s="6">
        <v>11</v>
      </c>
      <c r="I22" s="1"/>
    </row>
    <row r="23" spans="2:9" ht="15.75">
      <c r="B23" s="2" t="s">
        <v>12</v>
      </c>
      <c r="C23" s="2" t="s">
        <v>1</v>
      </c>
      <c r="D23" s="3">
        <v>1104566</v>
      </c>
      <c r="E23" s="3">
        <f t="shared" si="0"/>
        <v>176730.56</v>
      </c>
      <c r="F23" s="3">
        <v>304221</v>
      </c>
      <c r="G23" s="7">
        <f t="shared" si="1"/>
        <v>1585517.56</v>
      </c>
      <c r="H23" s="6">
        <v>25</v>
      </c>
      <c r="I23" s="1"/>
    </row>
    <row r="24" spans="2:9" ht="15.75">
      <c r="B24" s="2" t="s">
        <v>12</v>
      </c>
      <c r="C24" s="2" t="s">
        <v>2</v>
      </c>
      <c r="D24" s="3">
        <v>1000000</v>
      </c>
      <c r="E24" s="3">
        <f t="shared" si="0"/>
        <v>160000</v>
      </c>
      <c r="F24" s="3">
        <v>304221</v>
      </c>
      <c r="G24" s="7">
        <f t="shared" si="1"/>
        <v>1464221</v>
      </c>
      <c r="H24" s="6">
        <v>7</v>
      </c>
      <c r="I24" s="1"/>
    </row>
    <row r="25" spans="2:9" ht="15.75">
      <c r="B25" s="2" t="s">
        <v>13</v>
      </c>
      <c r="C25" s="2" t="s">
        <v>1</v>
      </c>
      <c r="D25" s="3">
        <v>1258888</v>
      </c>
      <c r="E25" s="3">
        <f t="shared" si="0"/>
        <v>201422.08000000002</v>
      </c>
      <c r="F25" s="3">
        <v>300238</v>
      </c>
      <c r="G25" s="7">
        <f t="shared" si="1"/>
        <v>1760548.08</v>
      </c>
      <c r="H25" s="6">
        <v>19</v>
      </c>
      <c r="I25" s="1"/>
    </row>
    <row r="26" spans="2:9" ht="15.75">
      <c r="B26" s="2" t="s">
        <v>13</v>
      </c>
      <c r="C26" s="2" t="s">
        <v>2</v>
      </c>
      <c r="D26" s="3">
        <v>1258888</v>
      </c>
      <c r="E26" s="3">
        <f t="shared" si="0"/>
        <v>201422.08000000002</v>
      </c>
      <c r="F26" s="3">
        <v>300238</v>
      </c>
      <c r="G26" s="7">
        <f t="shared" si="1"/>
        <v>1760548.08</v>
      </c>
      <c r="H26" s="6">
        <v>18</v>
      </c>
      <c r="I26" s="1"/>
    </row>
    <row r="27" spans="2:9" ht="15.75">
      <c r="B27" s="2" t="s">
        <v>14</v>
      </c>
      <c r="C27" s="2" t="s">
        <v>1</v>
      </c>
      <c r="D27" s="3">
        <v>991270</v>
      </c>
      <c r="E27" s="3">
        <f t="shared" si="0"/>
        <v>158603.2</v>
      </c>
      <c r="F27" s="3">
        <v>300238</v>
      </c>
      <c r="G27" s="7">
        <f t="shared" si="1"/>
        <v>1450111.2</v>
      </c>
      <c r="H27" s="6">
        <v>7</v>
      </c>
      <c r="I27" s="1"/>
    </row>
    <row r="28" spans="2:9" ht="15.75">
      <c r="B28" s="2" t="s">
        <v>14</v>
      </c>
      <c r="C28" s="2" t="s">
        <v>2</v>
      </c>
      <c r="D28" s="3">
        <v>1100555</v>
      </c>
      <c r="E28" s="3">
        <f t="shared" si="0"/>
        <v>176088.80000000002</v>
      </c>
      <c r="F28" s="3">
        <v>300238</v>
      </c>
      <c r="G28" s="7">
        <f t="shared" si="1"/>
        <v>1576881.8</v>
      </c>
      <c r="H28" s="6">
        <v>15</v>
      </c>
      <c r="I28" s="1"/>
    </row>
    <row r="29" spans="2:9" ht="15.75">
      <c r="B29" s="2" t="s">
        <v>15</v>
      </c>
      <c r="C29" s="2" t="s">
        <v>1</v>
      </c>
      <c r="D29" s="3">
        <v>1254584</v>
      </c>
      <c r="E29" s="3">
        <f t="shared" si="0"/>
        <v>200733.44</v>
      </c>
      <c r="F29" s="3">
        <v>300238</v>
      </c>
      <c r="G29" s="7">
        <f t="shared" si="1"/>
        <v>1755555.44</v>
      </c>
      <c r="H29" s="6">
        <v>10</v>
      </c>
      <c r="I29" s="1"/>
    </row>
    <row r="30" spans="2:9" ht="15.75">
      <c r="B30" s="2" t="s">
        <v>15</v>
      </c>
      <c r="C30" s="2" t="s">
        <v>2</v>
      </c>
      <c r="D30" s="3">
        <v>1254584</v>
      </c>
      <c r="E30" s="3">
        <f t="shared" si="0"/>
        <v>200733.44</v>
      </c>
      <c r="F30" s="3">
        <v>300238</v>
      </c>
      <c r="G30" s="7">
        <f t="shared" si="1"/>
        <v>1755555.44</v>
      </c>
      <c r="H30" s="6">
        <v>19</v>
      </c>
      <c r="I30" s="1"/>
    </row>
    <row r="31" spans="2:9" ht="15.75">
      <c r="B31" s="2" t="s">
        <v>16</v>
      </c>
      <c r="C31" s="2" t="s">
        <v>1</v>
      </c>
      <c r="D31" s="3">
        <v>1004014</v>
      </c>
      <c r="E31" s="3">
        <f t="shared" si="0"/>
        <v>160642.24</v>
      </c>
      <c r="F31" s="3">
        <v>300238</v>
      </c>
      <c r="G31" s="7">
        <f t="shared" si="1"/>
        <v>1464894.24</v>
      </c>
      <c r="H31" s="6">
        <v>11</v>
      </c>
      <c r="I31" s="1"/>
    </row>
    <row r="32" spans="2:9" ht="15.75">
      <c r="B32" s="2" t="s">
        <v>16</v>
      </c>
      <c r="C32" s="2" t="s">
        <v>2</v>
      </c>
      <c r="D32" s="3">
        <v>1127302</v>
      </c>
      <c r="E32" s="3">
        <f t="shared" si="0"/>
        <v>180368.32</v>
      </c>
      <c r="F32" s="3">
        <v>300238</v>
      </c>
      <c r="G32" s="7">
        <f t="shared" si="1"/>
        <v>1607908.32</v>
      </c>
      <c r="H32" s="6">
        <v>9</v>
      </c>
      <c r="I32" s="1"/>
    </row>
    <row r="33" spans="2:9" ht="15.75">
      <c r="B33" s="2" t="s">
        <v>17</v>
      </c>
      <c r="C33" s="2" t="s">
        <v>1</v>
      </c>
      <c r="D33" s="3">
        <v>1015640</v>
      </c>
      <c r="E33" s="3">
        <f t="shared" si="0"/>
        <v>162502.4</v>
      </c>
      <c r="F33" s="3">
        <v>300238</v>
      </c>
      <c r="G33" s="7">
        <f t="shared" si="1"/>
        <v>1478380.4</v>
      </c>
      <c r="H33" s="6">
        <v>12</v>
      </c>
      <c r="I33" s="1"/>
    </row>
    <row r="34" spans="2:9" ht="15.75">
      <c r="B34" s="2" t="s">
        <v>17</v>
      </c>
      <c r="C34" s="2" t="s">
        <v>2</v>
      </c>
      <c r="D34" s="3">
        <v>1320000</v>
      </c>
      <c r="E34" s="3">
        <f t="shared" si="0"/>
        <v>211200</v>
      </c>
      <c r="F34" s="3">
        <v>300238</v>
      </c>
      <c r="G34" s="7">
        <f t="shared" si="1"/>
        <v>1831438</v>
      </c>
      <c r="H34" s="6">
        <v>27</v>
      </c>
      <c r="I34" s="1"/>
    </row>
    <row r="35" spans="2:9" ht="15.75">
      <c r="B35" s="2" t="s">
        <v>18</v>
      </c>
      <c r="C35" s="2" t="s">
        <v>1</v>
      </c>
      <c r="D35" s="3">
        <v>1165503</v>
      </c>
      <c r="E35" s="3">
        <f t="shared" si="0"/>
        <v>186480.48</v>
      </c>
      <c r="F35" s="3">
        <v>300238</v>
      </c>
      <c r="G35" s="7">
        <f t="shared" si="1"/>
        <v>1652221.48</v>
      </c>
      <c r="H35" s="6">
        <v>21</v>
      </c>
      <c r="I35" s="1"/>
    </row>
    <row r="36" spans="2:9" ht="15.75">
      <c r="B36" s="2" t="s">
        <v>18</v>
      </c>
      <c r="C36" s="2" t="s">
        <v>2</v>
      </c>
      <c r="D36" s="3">
        <v>1146147</v>
      </c>
      <c r="E36" s="3">
        <f t="shared" si="0"/>
        <v>183383.52</v>
      </c>
      <c r="F36" s="3">
        <v>300238</v>
      </c>
      <c r="G36" s="7">
        <f t="shared" si="1"/>
        <v>1629768.52</v>
      </c>
      <c r="H36" s="6">
        <v>21</v>
      </c>
      <c r="I36" s="1"/>
    </row>
    <row r="37" spans="2:9" ht="15.75">
      <c r="B37" s="2" t="s">
        <v>19</v>
      </c>
      <c r="C37" s="2" t="s">
        <v>1</v>
      </c>
      <c r="D37" s="3">
        <v>956957</v>
      </c>
      <c r="E37" s="3">
        <f t="shared" si="0"/>
        <v>153113.12</v>
      </c>
      <c r="F37" s="3">
        <v>309864</v>
      </c>
      <c r="G37" s="7">
        <f t="shared" si="1"/>
        <v>1419934.12</v>
      </c>
      <c r="H37" s="6">
        <v>16</v>
      </c>
      <c r="I37" s="1"/>
    </row>
    <row r="38" spans="2:9" ht="15.75">
      <c r="B38" s="2" t="s">
        <v>19</v>
      </c>
      <c r="C38" s="2" t="s">
        <v>2</v>
      </c>
      <c r="D38" s="3">
        <v>1450000</v>
      </c>
      <c r="E38" s="3">
        <f t="shared" si="0"/>
        <v>232000</v>
      </c>
      <c r="F38" s="3">
        <v>310859</v>
      </c>
      <c r="G38" s="7">
        <f t="shared" si="1"/>
        <v>1992859</v>
      </c>
      <c r="H38" s="6">
        <v>21</v>
      </c>
      <c r="I38" s="1"/>
    </row>
    <row r="39" spans="2:9" ht="15.75">
      <c r="B39" s="2" t="s">
        <v>20</v>
      </c>
      <c r="C39" s="2" t="s">
        <v>1</v>
      </c>
      <c r="D39" s="3">
        <v>1205206</v>
      </c>
      <c r="E39" s="3">
        <f t="shared" si="0"/>
        <v>192832.96</v>
      </c>
      <c r="F39" s="3">
        <v>324137</v>
      </c>
      <c r="G39" s="7">
        <f t="shared" si="1"/>
        <v>1722175.96</v>
      </c>
      <c r="H39" s="6">
        <v>8</v>
      </c>
      <c r="I39" s="1"/>
    </row>
    <row r="40" spans="2:9" ht="15.75">
      <c r="B40" s="2" t="s">
        <v>20</v>
      </c>
      <c r="C40" s="2" t="s">
        <v>2</v>
      </c>
      <c r="D40" s="3">
        <v>1001000</v>
      </c>
      <c r="E40" s="3">
        <f t="shared" si="0"/>
        <v>160160</v>
      </c>
      <c r="F40" s="3">
        <v>298578</v>
      </c>
      <c r="G40" s="7">
        <f t="shared" si="1"/>
        <v>1459738</v>
      </c>
      <c r="H40" s="6">
        <v>20</v>
      </c>
      <c r="I40" s="1"/>
    </row>
    <row r="41" spans="2:9" ht="15.75">
      <c r="B41" s="2" t="s">
        <v>21</v>
      </c>
      <c r="C41" s="2" t="s">
        <v>1</v>
      </c>
      <c r="D41" s="3">
        <v>1112223</v>
      </c>
      <c r="E41" s="3">
        <f t="shared" si="0"/>
        <v>177955.68</v>
      </c>
      <c r="F41" s="3">
        <v>311192</v>
      </c>
      <c r="G41" s="7">
        <f t="shared" si="1"/>
        <v>1601370.68</v>
      </c>
      <c r="H41" s="6">
        <v>5</v>
      </c>
      <c r="I41" s="1"/>
    </row>
    <row r="42" spans="2:9" ht="15.75">
      <c r="B42" s="2" t="s">
        <v>21</v>
      </c>
      <c r="C42" s="2" t="s">
        <v>2</v>
      </c>
      <c r="D42" s="3">
        <v>880000</v>
      </c>
      <c r="E42" s="3">
        <f t="shared" si="0"/>
        <v>140800</v>
      </c>
      <c r="F42" s="3">
        <v>308537</v>
      </c>
      <c r="G42" s="7">
        <f t="shared" si="1"/>
        <v>1329337</v>
      </c>
      <c r="H42" s="6">
        <v>11</v>
      </c>
      <c r="I42" s="1"/>
    </row>
    <row r="43" spans="2:9" ht="15.75">
      <c r="B43" s="2" t="s">
        <v>22</v>
      </c>
      <c r="C43" s="2" t="s">
        <v>1</v>
      </c>
      <c r="D43" s="3">
        <v>1515000</v>
      </c>
      <c r="E43" s="3">
        <f t="shared" si="0"/>
        <v>242400</v>
      </c>
      <c r="F43" s="3">
        <v>310859</v>
      </c>
      <c r="G43" s="7">
        <f t="shared" si="1"/>
        <v>2068259</v>
      </c>
      <c r="H43" s="6">
        <v>13</v>
      </c>
      <c r="I43" s="1"/>
    </row>
    <row r="44" spans="2:9" ht="15.75">
      <c r="B44" s="2" t="s">
        <v>22</v>
      </c>
      <c r="C44" s="2" t="s">
        <v>2</v>
      </c>
      <c r="D44" s="3">
        <v>1515000</v>
      </c>
      <c r="E44" s="3">
        <f t="shared" si="0"/>
        <v>242400</v>
      </c>
      <c r="F44" s="3">
        <v>310859</v>
      </c>
      <c r="G44" s="7">
        <f t="shared" si="1"/>
        <v>2068259</v>
      </c>
      <c r="H44" s="6">
        <v>14</v>
      </c>
      <c r="I44" s="1"/>
    </row>
    <row r="45" spans="2:9" ht="15.75">
      <c r="B45" s="2" t="s">
        <v>23</v>
      </c>
      <c r="C45" s="2" t="s">
        <v>1</v>
      </c>
      <c r="D45" s="3">
        <v>1254969</v>
      </c>
      <c r="E45" s="3">
        <f t="shared" si="0"/>
        <v>200795.04</v>
      </c>
      <c r="F45" s="3">
        <v>310859</v>
      </c>
      <c r="G45" s="7">
        <f t="shared" si="1"/>
        <v>1766623.04</v>
      </c>
      <c r="H45" s="6">
        <v>7</v>
      </c>
      <c r="I45" s="1"/>
    </row>
    <row r="46" spans="2:9" ht="15.75">
      <c r="B46" s="2" t="s">
        <v>23</v>
      </c>
      <c r="C46" s="2" t="s">
        <v>2</v>
      </c>
      <c r="D46" s="3">
        <v>1254969</v>
      </c>
      <c r="E46" s="3">
        <f t="shared" si="0"/>
        <v>200795.04</v>
      </c>
      <c r="F46" s="3">
        <v>310859</v>
      </c>
      <c r="G46" s="7">
        <f t="shared" si="1"/>
        <v>1766623.04</v>
      </c>
      <c r="H46" s="6">
        <v>9</v>
      </c>
      <c r="I46" s="1"/>
    </row>
    <row r="47" spans="2:9" ht="15.75">
      <c r="B47" s="2" t="s">
        <v>24</v>
      </c>
      <c r="C47" s="2" t="s">
        <v>1</v>
      </c>
      <c r="D47" s="3">
        <v>1479340</v>
      </c>
      <c r="E47" s="3">
        <f t="shared" si="0"/>
        <v>236694.4</v>
      </c>
      <c r="F47" s="3">
        <v>307209</v>
      </c>
      <c r="G47" s="7">
        <f t="shared" si="1"/>
        <v>2023243.4</v>
      </c>
      <c r="H47" s="6">
        <v>4</v>
      </c>
      <c r="I47" s="1"/>
    </row>
    <row r="48" spans="2:9" ht="15.75">
      <c r="B48" s="2" t="s">
        <v>24</v>
      </c>
      <c r="C48" s="2" t="s">
        <v>2</v>
      </c>
      <c r="D48" s="3">
        <v>1466408</v>
      </c>
      <c r="E48" s="3">
        <f t="shared" si="0"/>
        <v>234625.28</v>
      </c>
      <c r="F48" s="3">
        <v>306545</v>
      </c>
      <c r="G48" s="7">
        <f t="shared" si="1"/>
        <v>2007578.28</v>
      </c>
      <c r="H48" s="6">
        <v>11</v>
      </c>
      <c r="I48" s="1"/>
    </row>
    <row r="49" spans="2:9" ht="15.75">
      <c r="B49" s="2" t="s">
        <v>25</v>
      </c>
      <c r="C49" s="2" t="s">
        <v>1</v>
      </c>
      <c r="D49" s="3">
        <v>1193000</v>
      </c>
      <c r="E49" s="3">
        <f t="shared" si="0"/>
        <v>190880</v>
      </c>
      <c r="F49" s="3">
        <v>304554</v>
      </c>
      <c r="G49" s="7">
        <f t="shared" si="1"/>
        <v>1688434</v>
      </c>
      <c r="H49" s="6">
        <v>19</v>
      </c>
      <c r="I49" s="1"/>
    </row>
    <row r="50" spans="2:9" ht="15.75">
      <c r="B50" s="2" t="s">
        <v>25</v>
      </c>
      <c r="C50" s="2" t="s">
        <v>2</v>
      </c>
      <c r="D50" s="3">
        <v>1020555</v>
      </c>
      <c r="E50" s="3">
        <f t="shared" si="0"/>
        <v>163288.80000000002</v>
      </c>
      <c r="F50" s="3">
        <v>303889</v>
      </c>
      <c r="G50" s="7">
        <f t="shared" si="1"/>
        <v>1487732.8</v>
      </c>
      <c r="H50" s="6">
        <v>11</v>
      </c>
      <c r="I50" s="1"/>
    </row>
    <row r="51" spans="2:9" ht="15.75">
      <c r="B51" s="2" t="s">
        <v>26</v>
      </c>
      <c r="C51" s="2" t="s">
        <v>1</v>
      </c>
      <c r="D51" s="3">
        <v>1250000</v>
      </c>
      <c r="E51" s="3">
        <f t="shared" si="0"/>
        <v>200000</v>
      </c>
      <c r="F51" s="3">
        <v>298910</v>
      </c>
      <c r="G51" s="7">
        <f t="shared" si="1"/>
        <v>1748910</v>
      </c>
      <c r="H51" s="6">
        <v>16</v>
      </c>
      <c r="I51" s="1"/>
    </row>
    <row r="52" spans="2:9" ht="15.75">
      <c r="B52" s="2" t="s">
        <v>26</v>
      </c>
      <c r="C52" s="2" t="s">
        <v>2</v>
      </c>
      <c r="D52" s="3">
        <v>1207555</v>
      </c>
      <c r="E52" s="3">
        <f t="shared" si="0"/>
        <v>193208.80000000002</v>
      </c>
      <c r="F52" s="3">
        <v>298910</v>
      </c>
      <c r="G52" s="7">
        <f t="shared" si="1"/>
        <v>1699673.8</v>
      </c>
      <c r="H52" s="6">
        <v>23</v>
      </c>
      <c r="I52" s="1"/>
    </row>
    <row r="53" spans="2:9" ht="15.75">
      <c r="B53" s="2" t="s">
        <v>27</v>
      </c>
      <c r="C53" s="2" t="s">
        <v>1</v>
      </c>
      <c r="D53" s="3">
        <v>1340406</v>
      </c>
      <c r="E53" s="3">
        <f t="shared" si="0"/>
        <v>214464.96</v>
      </c>
      <c r="F53" s="3">
        <v>299906</v>
      </c>
      <c r="G53" s="7">
        <f t="shared" si="1"/>
        <v>1854776.96</v>
      </c>
      <c r="H53" s="6">
        <v>17</v>
      </c>
      <c r="I53" s="1"/>
    </row>
    <row r="54" spans="2:9" ht="15.75">
      <c r="B54" s="2" t="s">
        <v>27</v>
      </c>
      <c r="C54" s="2" t="s">
        <v>2</v>
      </c>
      <c r="D54" s="3">
        <v>1340406</v>
      </c>
      <c r="E54" s="3">
        <f t="shared" si="0"/>
        <v>214464.96</v>
      </c>
      <c r="F54" s="3">
        <v>299906</v>
      </c>
      <c r="G54" s="7">
        <f t="shared" si="1"/>
        <v>1854776.96</v>
      </c>
      <c r="H54" s="6">
        <v>14</v>
      </c>
      <c r="I54" s="1"/>
    </row>
    <row r="55" spans="2:9" ht="15.75">
      <c r="B55" s="2" t="s">
        <v>28</v>
      </c>
      <c r="C55" s="2" t="s">
        <v>1</v>
      </c>
      <c r="D55" s="3">
        <v>1081000</v>
      </c>
      <c r="E55" s="3">
        <f t="shared" si="0"/>
        <v>172960</v>
      </c>
      <c r="F55" s="3">
        <v>299906</v>
      </c>
      <c r="G55" s="7">
        <f t="shared" si="1"/>
        <v>1553866</v>
      </c>
      <c r="H55" s="6">
        <v>19</v>
      </c>
      <c r="I55" s="1"/>
    </row>
    <row r="56" spans="2:9" ht="15.75">
      <c r="B56" s="2" t="s">
        <v>28</v>
      </c>
      <c r="C56" s="2" t="s">
        <v>2</v>
      </c>
      <c r="D56" s="3">
        <v>1130943</v>
      </c>
      <c r="E56" s="3">
        <f t="shared" si="0"/>
        <v>180950.88</v>
      </c>
      <c r="F56" s="3">
        <v>299906</v>
      </c>
      <c r="G56" s="7">
        <f t="shared" si="1"/>
        <v>1611799.88</v>
      </c>
      <c r="H56" s="6">
        <v>16</v>
      </c>
      <c r="I56" s="1"/>
    </row>
    <row r="57" spans="2:9" ht="15.75">
      <c r="B57" s="2" t="s">
        <v>29</v>
      </c>
      <c r="C57" s="2" t="s">
        <v>1</v>
      </c>
      <c r="D57" s="3">
        <v>1122000</v>
      </c>
      <c r="E57" s="3">
        <f t="shared" si="0"/>
        <v>179520</v>
      </c>
      <c r="F57" s="3">
        <v>297583</v>
      </c>
      <c r="G57" s="7">
        <f t="shared" si="1"/>
        <v>1599103</v>
      </c>
      <c r="H57" s="6">
        <v>19</v>
      </c>
      <c r="I57" s="1"/>
    </row>
    <row r="58" spans="2:9" ht="15.75">
      <c r="B58" s="2" t="s">
        <v>29</v>
      </c>
      <c r="C58" s="2" t="s">
        <v>2</v>
      </c>
      <c r="D58" s="3">
        <v>1052626</v>
      </c>
      <c r="E58" s="3">
        <f t="shared" si="0"/>
        <v>168420.16</v>
      </c>
      <c r="F58" s="3">
        <v>297582</v>
      </c>
      <c r="G58" s="7">
        <f t="shared" si="1"/>
        <v>1518628.16</v>
      </c>
      <c r="H58" s="6">
        <v>17</v>
      </c>
      <c r="I58" s="1"/>
    </row>
    <row r="59" spans="2:9" ht="15.75">
      <c r="B59" s="2" t="s">
        <v>30</v>
      </c>
      <c r="C59" s="2" t="s">
        <v>1</v>
      </c>
      <c r="D59" s="3">
        <v>1041000</v>
      </c>
      <c r="E59" s="3">
        <f t="shared" si="0"/>
        <v>166560</v>
      </c>
      <c r="F59" s="3">
        <v>297582</v>
      </c>
      <c r="G59" s="7">
        <f t="shared" si="1"/>
        <v>1505142</v>
      </c>
      <c r="H59" s="6">
        <v>15</v>
      </c>
      <c r="I59" s="1"/>
    </row>
    <row r="60" spans="2:9" ht="15.75">
      <c r="B60" s="2" t="s">
        <v>30</v>
      </c>
      <c r="C60" s="2" t="s">
        <v>2</v>
      </c>
      <c r="D60" s="3">
        <v>1041000</v>
      </c>
      <c r="E60" s="3">
        <f t="shared" si="0"/>
        <v>166560</v>
      </c>
      <c r="F60" s="3">
        <v>297582</v>
      </c>
      <c r="G60" s="7">
        <f t="shared" si="1"/>
        <v>1505142</v>
      </c>
      <c r="H60" s="6">
        <v>14</v>
      </c>
      <c r="I60" s="1"/>
    </row>
    <row r="61" spans="2:9" ht="15.75">
      <c r="B61" s="2" t="s">
        <v>31</v>
      </c>
      <c r="C61" s="2" t="s">
        <v>1</v>
      </c>
      <c r="D61" s="3">
        <v>899888</v>
      </c>
      <c r="E61" s="3">
        <f t="shared" si="0"/>
        <v>143982.08000000002</v>
      </c>
      <c r="F61" s="3">
        <v>284969</v>
      </c>
      <c r="G61" s="7">
        <f t="shared" si="1"/>
        <v>1328839.08</v>
      </c>
      <c r="H61" s="6">
        <v>29</v>
      </c>
      <c r="I61" s="1"/>
    </row>
    <row r="62" spans="2:9" ht="15.75">
      <c r="B62" s="2" t="s">
        <v>31</v>
      </c>
      <c r="C62" s="2" t="s">
        <v>2</v>
      </c>
      <c r="D62" s="3">
        <v>1221000</v>
      </c>
      <c r="E62" s="3">
        <f t="shared" si="0"/>
        <v>195360</v>
      </c>
      <c r="F62" s="3">
        <v>296255</v>
      </c>
      <c r="G62" s="7">
        <f t="shared" si="1"/>
        <v>1712615</v>
      </c>
      <c r="H62" s="6">
        <v>23</v>
      </c>
      <c r="I62" s="1"/>
    </row>
    <row r="63" spans="2:8" ht="11.25" customHeight="1">
      <c r="B63" s="11"/>
      <c r="C63" s="12"/>
      <c r="D63" s="12"/>
      <c r="E63" s="12"/>
      <c r="F63" s="12"/>
      <c r="G63" s="12"/>
      <c r="H63" s="12"/>
    </row>
    <row r="64" spans="2:9" ht="15.75">
      <c r="B64" s="13" t="s">
        <v>38</v>
      </c>
      <c r="C64" s="14"/>
      <c r="D64" s="3">
        <f>AVERAGE(D3:D62)</f>
        <v>1185434.3166666667</v>
      </c>
      <c r="E64" s="3">
        <f>AVERAGE(E3:E62)</f>
        <v>189669.49066666674</v>
      </c>
      <c r="F64" s="3">
        <f>AVERAGE(F3:F62)</f>
        <v>304514.3</v>
      </c>
      <c r="G64" s="3">
        <f>AVERAGE(G3:G62)</f>
        <v>1679618.107333333</v>
      </c>
      <c r="H64" s="4">
        <f>SUM(H3:H62)</f>
        <v>1025</v>
      </c>
      <c r="I64" s="1"/>
    </row>
  </sheetData>
  <mergeCells count="3">
    <mergeCell ref="B2:C2"/>
    <mergeCell ref="B63:H63"/>
    <mergeCell ref="B64:C6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rightToLeft="1" workbookViewId="0" topLeftCell="A1">
      <selection activeCell="J1" sqref="J1:J16384"/>
    </sheetView>
  </sheetViews>
  <sheetFormatPr defaultColWidth="9.140625" defaultRowHeight="12.75"/>
  <cols>
    <col min="1" max="1" width="5.28125" style="1" customWidth="1"/>
    <col min="2" max="2" width="6.00390625" style="1" bestFit="1" customWidth="1"/>
    <col min="3" max="3" width="8.140625" style="1" bestFit="1" customWidth="1"/>
    <col min="4" max="4" width="2.57421875" style="1" bestFit="1" customWidth="1"/>
    <col min="5" max="6" width="11.421875" style="1" bestFit="1" customWidth="1"/>
    <col min="7" max="7" width="9.57421875" style="1" bestFit="1" customWidth="1"/>
    <col min="8" max="8" width="16.28125" style="1" bestFit="1" customWidth="1"/>
    <col min="9" max="9" width="19.140625" style="5" bestFit="1" customWidth="1"/>
    <col min="11" max="14" width="9.140625" style="1" customWidth="1"/>
    <col min="15" max="15" width="4.57421875" style="1" bestFit="1" customWidth="1"/>
    <col min="16" max="16" width="11.57421875" style="1" bestFit="1" customWidth="1"/>
    <col min="17" max="17" width="11.28125" style="1" bestFit="1" customWidth="1"/>
    <col min="18" max="16384" width="9.140625" style="1" customWidth="1"/>
  </cols>
  <sheetData>
    <row r="2" spans="2:10" ht="36" customHeight="1">
      <c r="B2" s="8" t="s">
        <v>39</v>
      </c>
      <c r="C2" s="11" t="s">
        <v>32</v>
      </c>
      <c r="D2" s="15"/>
      <c r="E2" s="8" t="s">
        <v>33</v>
      </c>
      <c r="F2" s="8" t="s">
        <v>36</v>
      </c>
      <c r="G2" s="8" t="s">
        <v>34</v>
      </c>
      <c r="H2" s="8" t="s">
        <v>37</v>
      </c>
      <c r="I2" s="8" t="s">
        <v>35</v>
      </c>
      <c r="J2" s="1"/>
    </row>
    <row r="3" spans="2:10" ht="15.75">
      <c r="B3" s="4">
        <v>1</v>
      </c>
      <c r="C3" s="2" t="s">
        <v>8</v>
      </c>
      <c r="D3" s="2" t="s">
        <v>2</v>
      </c>
      <c r="E3" s="3">
        <v>1768391</v>
      </c>
      <c r="F3" s="3">
        <f aca="true" t="shared" si="0" ref="F3:F34">E3*16%</f>
        <v>282942.56</v>
      </c>
      <c r="G3" s="3">
        <v>304221</v>
      </c>
      <c r="H3" s="7">
        <f aca="true" t="shared" si="1" ref="H3:H34">E3+F3+G3</f>
        <v>2355554.56</v>
      </c>
      <c r="I3" s="9">
        <v>32</v>
      </c>
      <c r="J3" s="1"/>
    </row>
    <row r="4" spans="2:10" ht="15.75">
      <c r="B4" s="4">
        <v>2</v>
      </c>
      <c r="C4" s="2" t="s">
        <v>7</v>
      </c>
      <c r="D4" s="2" t="s">
        <v>2</v>
      </c>
      <c r="E4" s="3">
        <v>1707907</v>
      </c>
      <c r="F4" s="3">
        <f t="shared" si="0"/>
        <v>273265.12</v>
      </c>
      <c r="G4" s="3">
        <v>337414</v>
      </c>
      <c r="H4" s="7">
        <f t="shared" si="1"/>
        <v>2318586.12</v>
      </c>
      <c r="I4" s="9">
        <v>22</v>
      </c>
      <c r="J4" s="1"/>
    </row>
    <row r="5" spans="2:10" ht="15.75">
      <c r="B5" s="4">
        <v>3</v>
      </c>
      <c r="C5" s="2" t="s">
        <v>22</v>
      </c>
      <c r="D5" s="2" t="s">
        <v>1</v>
      </c>
      <c r="E5" s="3">
        <v>1515000</v>
      </c>
      <c r="F5" s="3">
        <f t="shared" si="0"/>
        <v>242400</v>
      </c>
      <c r="G5" s="3">
        <v>310859</v>
      </c>
      <c r="H5" s="7">
        <f t="shared" si="1"/>
        <v>2068259</v>
      </c>
      <c r="I5" s="9">
        <v>13</v>
      </c>
      <c r="J5" s="1"/>
    </row>
    <row r="6" spans="2:10" ht="15.75">
      <c r="B6" s="4">
        <v>4</v>
      </c>
      <c r="C6" s="2" t="s">
        <v>22</v>
      </c>
      <c r="D6" s="2" t="s">
        <v>2</v>
      </c>
      <c r="E6" s="3">
        <v>1515000</v>
      </c>
      <c r="F6" s="3">
        <f t="shared" si="0"/>
        <v>242400</v>
      </c>
      <c r="G6" s="3">
        <v>310859</v>
      </c>
      <c r="H6" s="7">
        <f t="shared" si="1"/>
        <v>2068259</v>
      </c>
      <c r="I6" s="9">
        <v>14</v>
      </c>
      <c r="J6" s="1"/>
    </row>
    <row r="7" spans="2:10" ht="15.75">
      <c r="B7" s="4">
        <v>5</v>
      </c>
      <c r="C7" s="2" t="s">
        <v>24</v>
      </c>
      <c r="D7" s="2" t="s">
        <v>1</v>
      </c>
      <c r="E7" s="3">
        <v>1479340</v>
      </c>
      <c r="F7" s="3">
        <f t="shared" si="0"/>
        <v>236694.4</v>
      </c>
      <c r="G7" s="3">
        <v>307209</v>
      </c>
      <c r="H7" s="7">
        <f t="shared" si="1"/>
        <v>2023243.4</v>
      </c>
      <c r="I7" s="9">
        <v>4</v>
      </c>
      <c r="J7" s="1"/>
    </row>
    <row r="8" spans="2:10" ht="15.75">
      <c r="B8" s="4">
        <v>6</v>
      </c>
      <c r="C8" s="2" t="s">
        <v>24</v>
      </c>
      <c r="D8" s="2" t="s">
        <v>2</v>
      </c>
      <c r="E8" s="3">
        <v>1466408</v>
      </c>
      <c r="F8" s="3">
        <f t="shared" si="0"/>
        <v>234625.28</v>
      </c>
      <c r="G8" s="3">
        <v>306545</v>
      </c>
      <c r="H8" s="7">
        <f t="shared" si="1"/>
        <v>2007578.28</v>
      </c>
      <c r="I8" s="6">
        <v>11</v>
      </c>
      <c r="J8" s="1"/>
    </row>
    <row r="9" spans="2:10" ht="15.75">
      <c r="B9" s="4">
        <v>7</v>
      </c>
      <c r="C9" s="2" t="s">
        <v>19</v>
      </c>
      <c r="D9" s="2" t="s">
        <v>2</v>
      </c>
      <c r="E9" s="3">
        <v>1450000</v>
      </c>
      <c r="F9" s="3">
        <f t="shared" si="0"/>
        <v>232000</v>
      </c>
      <c r="G9" s="3">
        <v>310859</v>
      </c>
      <c r="H9" s="7">
        <f t="shared" si="1"/>
        <v>1992859</v>
      </c>
      <c r="I9" s="6">
        <v>21</v>
      </c>
      <c r="J9" s="1"/>
    </row>
    <row r="10" spans="2:10" ht="15.75">
      <c r="B10" s="4">
        <v>8</v>
      </c>
      <c r="C10" s="2" t="s">
        <v>5</v>
      </c>
      <c r="D10" s="2" t="s">
        <v>2</v>
      </c>
      <c r="E10" s="3">
        <v>1440001</v>
      </c>
      <c r="F10" s="3">
        <f t="shared" si="0"/>
        <v>230400.16</v>
      </c>
      <c r="G10" s="3">
        <v>310196</v>
      </c>
      <c r="H10" s="7">
        <f t="shared" si="1"/>
        <v>1980597.16</v>
      </c>
      <c r="I10" s="6">
        <v>25</v>
      </c>
      <c r="J10" s="1"/>
    </row>
    <row r="11" spans="2:10" ht="15.75">
      <c r="B11" s="4">
        <v>9</v>
      </c>
      <c r="C11" s="2" t="s">
        <v>27</v>
      </c>
      <c r="D11" s="2" t="s">
        <v>1</v>
      </c>
      <c r="E11" s="3">
        <v>1340406</v>
      </c>
      <c r="F11" s="3">
        <f t="shared" si="0"/>
        <v>214464.96</v>
      </c>
      <c r="G11" s="3">
        <v>299906</v>
      </c>
      <c r="H11" s="7">
        <f t="shared" si="1"/>
        <v>1854776.96</v>
      </c>
      <c r="I11" s="5">
        <v>17</v>
      </c>
      <c r="J11" s="1"/>
    </row>
    <row r="12" spans="2:10" ht="15.75">
      <c r="B12" s="4">
        <v>10</v>
      </c>
      <c r="C12" s="2" t="s">
        <v>27</v>
      </c>
      <c r="D12" s="2" t="s">
        <v>2</v>
      </c>
      <c r="E12" s="3">
        <v>1340406</v>
      </c>
      <c r="F12" s="3">
        <f t="shared" si="0"/>
        <v>214464.96</v>
      </c>
      <c r="G12" s="3">
        <v>299906</v>
      </c>
      <c r="H12" s="7">
        <f t="shared" si="1"/>
        <v>1854776.96</v>
      </c>
      <c r="I12" s="6">
        <v>14</v>
      </c>
      <c r="J12" s="1"/>
    </row>
    <row r="13" spans="2:10" ht="15.75">
      <c r="B13" s="4">
        <v>11</v>
      </c>
      <c r="C13" s="2" t="s">
        <v>17</v>
      </c>
      <c r="D13" s="2" t="s">
        <v>2</v>
      </c>
      <c r="E13" s="3">
        <v>1320000</v>
      </c>
      <c r="F13" s="3">
        <f t="shared" si="0"/>
        <v>211200</v>
      </c>
      <c r="G13" s="3">
        <v>300238</v>
      </c>
      <c r="H13" s="7">
        <f t="shared" si="1"/>
        <v>1831438</v>
      </c>
      <c r="I13" s="6">
        <v>27</v>
      </c>
      <c r="J13" s="1"/>
    </row>
    <row r="14" spans="2:10" ht="15.75">
      <c r="B14" s="4">
        <v>12</v>
      </c>
      <c r="C14" s="2" t="s">
        <v>8</v>
      </c>
      <c r="D14" s="2" t="s">
        <v>1</v>
      </c>
      <c r="E14" s="3">
        <v>1313651</v>
      </c>
      <c r="F14" s="3">
        <f t="shared" si="0"/>
        <v>210184.16</v>
      </c>
      <c r="G14" s="3">
        <v>304221</v>
      </c>
      <c r="H14" s="7">
        <f t="shared" si="1"/>
        <v>1828056.16</v>
      </c>
      <c r="I14" s="6">
        <v>31</v>
      </c>
      <c r="J14" s="1"/>
    </row>
    <row r="15" spans="2:10" ht="15.75">
      <c r="B15" s="4">
        <v>13</v>
      </c>
      <c r="C15" s="2" t="s">
        <v>7</v>
      </c>
      <c r="D15" s="2" t="s">
        <v>1</v>
      </c>
      <c r="E15" s="3">
        <v>1301170</v>
      </c>
      <c r="F15" s="3">
        <f t="shared" si="0"/>
        <v>208187.2</v>
      </c>
      <c r="G15" s="3">
        <v>308537</v>
      </c>
      <c r="H15" s="7">
        <f t="shared" si="1"/>
        <v>1817894.2</v>
      </c>
      <c r="I15" s="6">
        <v>17</v>
      </c>
      <c r="J15" s="1"/>
    </row>
    <row r="16" spans="2:10" ht="15.75">
      <c r="B16" s="4">
        <v>14</v>
      </c>
      <c r="C16" s="2" t="s">
        <v>5</v>
      </c>
      <c r="D16" s="2" t="s">
        <v>1</v>
      </c>
      <c r="E16" s="3">
        <v>1282559</v>
      </c>
      <c r="F16" s="3">
        <f t="shared" si="0"/>
        <v>205209.44</v>
      </c>
      <c r="G16" s="3">
        <v>310196</v>
      </c>
      <c r="H16" s="7">
        <f t="shared" si="1"/>
        <v>1797964.44</v>
      </c>
      <c r="I16" s="6">
        <v>18</v>
      </c>
      <c r="J16" s="1"/>
    </row>
    <row r="17" spans="2:10" ht="15.75">
      <c r="B17" s="4">
        <v>15</v>
      </c>
      <c r="C17" s="2" t="s">
        <v>9</v>
      </c>
      <c r="D17" s="2" t="s">
        <v>2</v>
      </c>
      <c r="E17" s="3">
        <v>1267433</v>
      </c>
      <c r="F17" s="3">
        <f t="shared" si="0"/>
        <v>202789.28</v>
      </c>
      <c r="G17" s="3">
        <v>304221</v>
      </c>
      <c r="H17" s="7">
        <f t="shared" si="1"/>
        <v>1774443.28</v>
      </c>
      <c r="I17" s="6">
        <v>22</v>
      </c>
      <c r="J17" s="1"/>
    </row>
    <row r="18" spans="2:10" ht="15.75">
      <c r="B18" s="4">
        <v>16</v>
      </c>
      <c r="C18" s="2" t="s">
        <v>23</v>
      </c>
      <c r="D18" s="2" t="s">
        <v>1</v>
      </c>
      <c r="E18" s="3">
        <v>1254969</v>
      </c>
      <c r="F18" s="3">
        <f t="shared" si="0"/>
        <v>200795.04</v>
      </c>
      <c r="G18" s="3">
        <v>310859</v>
      </c>
      <c r="H18" s="7">
        <f t="shared" si="1"/>
        <v>1766623.04</v>
      </c>
      <c r="I18" s="6">
        <v>7</v>
      </c>
      <c r="J18" s="1"/>
    </row>
    <row r="19" spans="2:10" ht="15.75">
      <c r="B19" s="4">
        <v>17</v>
      </c>
      <c r="C19" s="2" t="s">
        <v>23</v>
      </c>
      <c r="D19" s="2" t="s">
        <v>2</v>
      </c>
      <c r="E19" s="3">
        <v>1254969</v>
      </c>
      <c r="F19" s="3">
        <f t="shared" si="0"/>
        <v>200795.04</v>
      </c>
      <c r="G19" s="3">
        <v>310859</v>
      </c>
      <c r="H19" s="7">
        <f t="shared" si="1"/>
        <v>1766623.04</v>
      </c>
      <c r="I19" s="6">
        <v>9</v>
      </c>
      <c r="J19" s="1"/>
    </row>
    <row r="20" spans="2:10" ht="15.75">
      <c r="B20" s="4">
        <v>18</v>
      </c>
      <c r="C20" s="2" t="s">
        <v>6</v>
      </c>
      <c r="D20" s="2" t="s">
        <v>2</v>
      </c>
      <c r="E20" s="3">
        <v>1256681</v>
      </c>
      <c r="F20" s="3">
        <f t="shared" si="0"/>
        <v>201068.96</v>
      </c>
      <c r="G20" s="3">
        <v>305881</v>
      </c>
      <c r="H20" s="7">
        <f t="shared" si="1"/>
        <v>1763630.96</v>
      </c>
      <c r="I20" s="6">
        <v>17</v>
      </c>
      <c r="J20" s="1"/>
    </row>
    <row r="21" spans="2:10" ht="15.75">
      <c r="B21" s="4">
        <v>19</v>
      </c>
      <c r="C21" s="2" t="s">
        <v>13</v>
      </c>
      <c r="D21" s="2" t="s">
        <v>1</v>
      </c>
      <c r="E21" s="3">
        <v>1258888</v>
      </c>
      <c r="F21" s="3">
        <f t="shared" si="0"/>
        <v>201422.08000000002</v>
      </c>
      <c r="G21" s="3">
        <v>300238</v>
      </c>
      <c r="H21" s="7">
        <f t="shared" si="1"/>
        <v>1760548.08</v>
      </c>
      <c r="I21" s="6">
        <v>19</v>
      </c>
      <c r="J21" s="1"/>
    </row>
    <row r="22" spans="2:10" ht="15.75">
      <c r="B22" s="4">
        <v>20</v>
      </c>
      <c r="C22" s="2" t="s">
        <v>13</v>
      </c>
      <c r="D22" s="2" t="s">
        <v>2</v>
      </c>
      <c r="E22" s="3">
        <v>1258888</v>
      </c>
      <c r="F22" s="3">
        <f t="shared" si="0"/>
        <v>201422.08000000002</v>
      </c>
      <c r="G22" s="3">
        <v>300238</v>
      </c>
      <c r="H22" s="7">
        <f t="shared" si="1"/>
        <v>1760548.08</v>
      </c>
      <c r="I22" s="6">
        <v>18</v>
      </c>
      <c r="J22" s="1"/>
    </row>
    <row r="23" spans="2:10" ht="15.75">
      <c r="B23" s="4">
        <v>21</v>
      </c>
      <c r="C23" s="2" t="s">
        <v>15</v>
      </c>
      <c r="D23" s="2" t="s">
        <v>1</v>
      </c>
      <c r="E23" s="3">
        <v>1254584</v>
      </c>
      <c r="F23" s="3">
        <f t="shared" si="0"/>
        <v>200733.44</v>
      </c>
      <c r="G23" s="3">
        <v>300238</v>
      </c>
      <c r="H23" s="7">
        <f t="shared" si="1"/>
        <v>1755555.44</v>
      </c>
      <c r="I23" s="6">
        <v>10</v>
      </c>
      <c r="J23" s="1"/>
    </row>
    <row r="24" spans="2:10" ht="15.75">
      <c r="B24" s="4">
        <v>22</v>
      </c>
      <c r="C24" s="2" t="s">
        <v>15</v>
      </c>
      <c r="D24" s="2" t="s">
        <v>2</v>
      </c>
      <c r="E24" s="3">
        <v>1254584</v>
      </c>
      <c r="F24" s="3">
        <f t="shared" si="0"/>
        <v>200733.44</v>
      </c>
      <c r="G24" s="3">
        <v>300238</v>
      </c>
      <c r="H24" s="7">
        <f t="shared" si="1"/>
        <v>1755555.44</v>
      </c>
      <c r="I24" s="6">
        <v>19</v>
      </c>
      <c r="J24" s="1"/>
    </row>
    <row r="25" spans="2:10" ht="15.75">
      <c r="B25" s="4">
        <v>23</v>
      </c>
      <c r="C25" s="2" t="s">
        <v>9</v>
      </c>
      <c r="D25" s="2" t="s">
        <v>1</v>
      </c>
      <c r="E25" s="3">
        <v>1250000</v>
      </c>
      <c r="F25" s="3">
        <f t="shared" si="0"/>
        <v>200000</v>
      </c>
      <c r="G25" s="3">
        <v>304221</v>
      </c>
      <c r="H25" s="7">
        <f t="shared" si="1"/>
        <v>1754221</v>
      </c>
      <c r="I25" s="6">
        <v>16</v>
      </c>
      <c r="J25" s="1"/>
    </row>
    <row r="26" spans="2:10" ht="15.75">
      <c r="B26" s="4">
        <v>24</v>
      </c>
      <c r="C26" s="2" t="s">
        <v>26</v>
      </c>
      <c r="D26" s="2" t="s">
        <v>1</v>
      </c>
      <c r="E26" s="3">
        <v>1250000</v>
      </c>
      <c r="F26" s="3">
        <f t="shared" si="0"/>
        <v>200000</v>
      </c>
      <c r="G26" s="3">
        <v>298910</v>
      </c>
      <c r="H26" s="7">
        <f t="shared" si="1"/>
        <v>1748910</v>
      </c>
      <c r="I26" s="6">
        <v>16</v>
      </c>
      <c r="J26" s="1"/>
    </row>
    <row r="27" spans="2:10" ht="15.75">
      <c r="B27" s="4">
        <v>25</v>
      </c>
      <c r="C27" s="2" t="s">
        <v>20</v>
      </c>
      <c r="D27" s="2" t="s">
        <v>1</v>
      </c>
      <c r="E27" s="3">
        <v>1205206</v>
      </c>
      <c r="F27" s="3">
        <f t="shared" si="0"/>
        <v>192832.96</v>
      </c>
      <c r="G27" s="3">
        <v>324137</v>
      </c>
      <c r="H27" s="7">
        <f t="shared" si="1"/>
        <v>1722175.96</v>
      </c>
      <c r="I27" s="6">
        <v>8</v>
      </c>
      <c r="J27" s="1"/>
    </row>
    <row r="28" spans="2:10" ht="15.75">
      <c r="B28" s="4">
        <v>26</v>
      </c>
      <c r="C28" s="2" t="s">
        <v>31</v>
      </c>
      <c r="D28" s="2" t="s">
        <v>2</v>
      </c>
      <c r="E28" s="3">
        <v>1221000</v>
      </c>
      <c r="F28" s="3">
        <f t="shared" si="0"/>
        <v>195360</v>
      </c>
      <c r="G28" s="3">
        <v>296255</v>
      </c>
      <c r="H28" s="7">
        <f t="shared" si="1"/>
        <v>1712615</v>
      </c>
      <c r="I28" s="6">
        <v>23</v>
      </c>
      <c r="J28" s="1"/>
    </row>
    <row r="29" spans="2:10" ht="15.75">
      <c r="B29" s="4">
        <v>27</v>
      </c>
      <c r="C29" s="2" t="s">
        <v>10</v>
      </c>
      <c r="D29" s="2" t="s">
        <v>2</v>
      </c>
      <c r="E29" s="3">
        <v>1211020</v>
      </c>
      <c r="F29" s="3">
        <f t="shared" si="0"/>
        <v>193763.2</v>
      </c>
      <c r="G29" s="3">
        <v>304221</v>
      </c>
      <c r="H29" s="7">
        <f t="shared" si="1"/>
        <v>1709004.2</v>
      </c>
      <c r="I29" s="6">
        <v>20</v>
      </c>
      <c r="J29" s="1"/>
    </row>
    <row r="30" spans="2:10" ht="15.75">
      <c r="B30" s="4">
        <v>28</v>
      </c>
      <c r="C30" s="2" t="s">
        <v>26</v>
      </c>
      <c r="D30" s="2" t="s">
        <v>2</v>
      </c>
      <c r="E30" s="3">
        <v>1207555</v>
      </c>
      <c r="F30" s="3">
        <f t="shared" si="0"/>
        <v>193208.80000000002</v>
      </c>
      <c r="G30" s="3">
        <v>298910</v>
      </c>
      <c r="H30" s="7">
        <f t="shared" si="1"/>
        <v>1699673.8</v>
      </c>
      <c r="I30" s="6">
        <v>23</v>
      </c>
      <c r="J30" s="1"/>
    </row>
    <row r="31" spans="2:10" ht="15.75">
      <c r="B31" s="4">
        <v>29</v>
      </c>
      <c r="C31" s="2" t="s">
        <v>25</v>
      </c>
      <c r="D31" s="2" t="s">
        <v>1</v>
      </c>
      <c r="E31" s="3">
        <v>1193000</v>
      </c>
      <c r="F31" s="3">
        <f t="shared" si="0"/>
        <v>190880</v>
      </c>
      <c r="G31" s="3">
        <v>304554</v>
      </c>
      <c r="H31" s="7">
        <f t="shared" si="1"/>
        <v>1688434</v>
      </c>
      <c r="I31" s="6">
        <v>19</v>
      </c>
      <c r="J31" s="1"/>
    </row>
    <row r="32" spans="2:10" ht="15.75">
      <c r="B32" s="4">
        <v>30</v>
      </c>
      <c r="C32" s="2" t="s">
        <v>18</v>
      </c>
      <c r="D32" s="2" t="s">
        <v>1</v>
      </c>
      <c r="E32" s="3">
        <v>1165503</v>
      </c>
      <c r="F32" s="3">
        <f t="shared" si="0"/>
        <v>186480.48</v>
      </c>
      <c r="G32" s="3">
        <v>300238</v>
      </c>
      <c r="H32" s="7">
        <f t="shared" si="1"/>
        <v>1652221.48</v>
      </c>
      <c r="I32" s="6">
        <v>21</v>
      </c>
      <c r="J32" s="1"/>
    </row>
    <row r="33" spans="2:10" ht="15.75">
      <c r="B33" s="4">
        <v>31</v>
      </c>
      <c r="C33" s="2" t="s">
        <v>4</v>
      </c>
      <c r="D33" s="2" t="s">
        <v>2</v>
      </c>
      <c r="E33" s="3">
        <v>1152000</v>
      </c>
      <c r="F33" s="3">
        <f t="shared" si="0"/>
        <v>184320</v>
      </c>
      <c r="G33" s="3">
        <v>310196</v>
      </c>
      <c r="H33" s="7">
        <f t="shared" si="1"/>
        <v>1646516</v>
      </c>
      <c r="I33" s="6">
        <v>22</v>
      </c>
      <c r="J33" s="1"/>
    </row>
    <row r="34" spans="2:10" ht="15.75">
      <c r="B34" s="4">
        <v>32</v>
      </c>
      <c r="C34" s="2" t="s">
        <v>4</v>
      </c>
      <c r="D34" s="2" t="s">
        <v>1</v>
      </c>
      <c r="E34" s="3">
        <v>1150000</v>
      </c>
      <c r="F34" s="3">
        <f t="shared" si="0"/>
        <v>184000</v>
      </c>
      <c r="G34" s="3">
        <v>310196</v>
      </c>
      <c r="H34" s="7">
        <f t="shared" si="1"/>
        <v>1644196</v>
      </c>
      <c r="I34" s="6">
        <v>16</v>
      </c>
      <c r="J34" s="1"/>
    </row>
    <row r="35" spans="2:10" ht="15.75">
      <c r="B35" s="4">
        <v>33</v>
      </c>
      <c r="C35" s="2" t="s">
        <v>18</v>
      </c>
      <c r="D35" s="2" t="s">
        <v>2</v>
      </c>
      <c r="E35" s="3">
        <v>1146147</v>
      </c>
      <c r="F35" s="3">
        <f aca="true" t="shared" si="2" ref="F35:F62">E35*16%</f>
        <v>183383.52</v>
      </c>
      <c r="G35" s="3">
        <v>300238</v>
      </c>
      <c r="H35" s="7">
        <f aca="true" t="shared" si="3" ref="H35:H62">E35+F35+G35</f>
        <v>1629768.52</v>
      </c>
      <c r="I35" s="6">
        <v>21</v>
      </c>
      <c r="J35" s="1"/>
    </row>
    <row r="36" spans="2:10" ht="15.75">
      <c r="B36" s="4">
        <v>34</v>
      </c>
      <c r="C36" s="2" t="s">
        <v>28</v>
      </c>
      <c r="D36" s="2" t="s">
        <v>2</v>
      </c>
      <c r="E36" s="3">
        <v>1130943</v>
      </c>
      <c r="F36" s="3">
        <f t="shared" si="2"/>
        <v>180950.88</v>
      </c>
      <c r="G36" s="3">
        <v>299906</v>
      </c>
      <c r="H36" s="7">
        <f t="shared" si="3"/>
        <v>1611799.88</v>
      </c>
      <c r="I36" s="6">
        <v>16</v>
      </c>
      <c r="J36" s="1"/>
    </row>
    <row r="37" spans="2:10" ht="15.75">
      <c r="B37" s="4">
        <v>35</v>
      </c>
      <c r="C37" s="2" t="s">
        <v>16</v>
      </c>
      <c r="D37" s="2" t="s">
        <v>2</v>
      </c>
      <c r="E37" s="3">
        <v>1127302</v>
      </c>
      <c r="F37" s="3">
        <f t="shared" si="2"/>
        <v>180368.32</v>
      </c>
      <c r="G37" s="3">
        <v>300238</v>
      </c>
      <c r="H37" s="7">
        <f t="shared" si="3"/>
        <v>1607908.32</v>
      </c>
      <c r="I37" s="6">
        <v>9</v>
      </c>
      <c r="J37" s="1"/>
    </row>
    <row r="38" spans="2:10" ht="15.75">
      <c r="B38" s="4">
        <v>36</v>
      </c>
      <c r="C38" s="2" t="s">
        <v>21</v>
      </c>
      <c r="D38" s="2" t="s">
        <v>1</v>
      </c>
      <c r="E38" s="3">
        <v>1112223</v>
      </c>
      <c r="F38" s="3">
        <f t="shared" si="2"/>
        <v>177955.68</v>
      </c>
      <c r="G38" s="3">
        <v>311192</v>
      </c>
      <c r="H38" s="7">
        <f t="shared" si="3"/>
        <v>1601370.68</v>
      </c>
      <c r="I38" s="6">
        <v>5</v>
      </c>
      <c r="J38" s="1"/>
    </row>
    <row r="39" spans="2:10" ht="15.75">
      <c r="B39" s="4">
        <v>37</v>
      </c>
      <c r="C39" s="2" t="s">
        <v>29</v>
      </c>
      <c r="D39" s="2" t="s">
        <v>1</v>
      </c>
      <c r="E39" s="3">
        <v>1122000</v>
      </c>
      <c r="F39" s="3">
        <f t="shared" si="2"/>
        <v>179520</v>
      </c>
      <c r="G39" s="3">
        <v>297583</v>
      </c>
      <c r="H39" s="7">
        <f t="shared" si="3"/>
        <v>1599103</v>
      </c>
      <c r="I39" s="6">
        <v>19</v>
      </c>
      <c r="J39" s="1"/>
    </row>
    <row r="40" spans="2:10" ht="15.75">
      <c r="B40" s="4">
        <v>38</v>
      </c>
      <c r="C40" s="2" t="s">
        <v>6</v>
      </c>
      <c r="D40" s="2" t="s">
        <v>1</v>
      </c>
      <c r="E40" s="3">
        <v>1112220</v>
      </c>
      <c r="F40" s="3">
        <f t="shared" si="2"/>
        <v>177955.2</v>
      </c>
      <c r="G40" s="3">
        <v>305549</v>
      </c>
      <c r="H40" s="7">
        <f t="shared" si="3"/>
        <v>1595724.2</v>
      </c>
      <c r="I40" s="6">
        <v>16</v>
      </c>
      <c r="J40" s="1"/>
    </row>
    <row r="41" spans="2:10" ht="15.75">
      <c r="B41" s="4">
        <v>39</v>
      </c>
      <c r="C41" s="2" t="s">
        <v>12</v>
      </c>
      <c r="D41" s="2" t="s">
        <v>1</v>
      </c>
      <c r="E41" s="3">
        <v>1104566</v>
      </c>
      <c r="F41" s="3">
        <f t="shared" si="2"/>
        <v>176730.56</v>
      </c>
      <c r="G41" s="3">
        <v>304221</v>
      </c>
      <c r="H41" s="7">
        <f t="shared" si="3"/>
        <v>1585517.56</v>
      </c>
      <c r="I41" s="6">
        <v>25</v>
      </c>
      <c r="J41" s="1"/>
    </row>
    <row r="42" spans="2:10" ht="15.75">
      <c r="B42" s="4">
        <v>40</v>
      </c>
      <c r="C42" s="2" t="s">
        <v>14</v>
      </c>
      <c r="D42" s="2" t="s">
        <v>2</v>
      </c>
      <c r="E42" s="3">
        <v>1100555</v>
      </c>
      <c r="F42" s="3">
        <f t="shared" si="2"/>
        <v>176088.80000000002</v>
      </c>
      <c r="G42" s="3">
        <v>300238</v>
      </c>
      <c r="H42" s="7">
        <f t="shared" si="3"/>
        <v>1576881.8</v>
      </c>
      <c r="I42" s="6">
        <v>15</v>
      </c>
      <c r="J42" s="1"/>
    </row>
    <row r="43" spans="2:10" ht="15.75">
      <c r="B43" s="4">
        <v>41</v>
      </c>
      <c r="C43" s="2" t="s">
        <v>10</v>
      </c>
      <c r="D43" s="2" t="s">
        <v>1</v>
      </c>
      <c r="E43" s="3">
        <v>1079000</v>
      </c>
      <c r="F43" s="3">
        <f t="shared" si="2"/>
        <v>172640</v>
      </c>
      <c r="G43" s="3">
        <v>304221</v>
      </c>
      <c r="H43" s="7">
        <f t="shared" si="3"/>
        <v>1555861</v>
      </c>
      <c r="I43" s="6">
        <v>12</v>
      </c>
      <c r="J43" s="1"/>
    </row>
    <row r="44" spans="2:10" ht="15.75">
      <c r="B44" s="4">
        <v>42</v>
      </c>
      <c r="C44" s="2" t="s">
        <v>28</v>
      </c>
      <c r="D44" s="2" t="s">
        <v>1</v>
      </c>
      <c r="E44" s="3">
        <v>1081000</v>
      </c>
      <c r="F44" s="3">
        <f t="shared" si="2"/>
        <v>172960</v>
      </c>
      <c r="G44" s="3">
        <v>299906</v>
      </c>
      <c r="H44" s="7">
        <f t="shared" si="3"/>
        <v>1553866</v>
      </c>
      <c r="I44" s="6">
        <v>19</v>
      </c>
      <c r="J44" s="1"/>
    </row>
    <row r="45" spans="2:10" ht="15.75">
      <c r="B45" s="4">
        <v>43</v>
      </c>
      <c r="C45" s="2" t="s">
        <v>29</v>
      </c>
      <c r="D45" s="2" t="s">
        <v>2</v>
      </c>
      <c r="E45" s="3">
        <v>1052626</v>
      </c>
      <c r="F45" s="3">
        <f t="shared" si="2"/>
        <v>168420.16</v>
      </c>
      <c r="G45" s="3">
        <v>297582</v>
      </c>
      <c r="H45" s="7">
        <f t="shared" si="3"/>
        <v>1518628.16</v>
      </c>
      <c r="I45" s="6">
        <v>17</v>
      </c>
      <c r="J45" s="1"/>
    </row>
    <row r="46" spans="2:10" ht="15.75">
      <c r="B46" s="4">
        <v>44</v>
      </c>
      <c r="C46" s="2" t="s">
        <v>30</v>
      </c>
      <c r="D46" s="2" t="s">
        <v>1</v>
      </c>
      <c r="E46" s="3">
        <v>1041000</v>
      </c>
      <c r="F46" s="3">
        <f t="shared" si="2"/>
        <v>166560</v>
      </c>
      <c r="G46" s="3">
        <v>297582</v>
      </c>
      <c r="H46" s="7">
        <f t="shared" si="3"/>
        <v>1505142</v>
      </c>
      <c r="I46" s="6">
        <v>15</v>
      </c>
      <c r="J46" s="1"/>
    </row>
    <row r="47" spans="2:10" ht="15.75">
      <c r="B47" s="4">
        <v>45</v>
      </c>
      <c r="C47" s="2" t="s">
        <v>30</v>
      </c>
      <c r="D47" s="2" t="s">
        <v>2</v>
      </c>
      <c r="E47" s="3">
        <v>1041000</v>
      </c>
      <c r="F47" s="3">
        <f t="shared" si="2"/>
        <v>166560</v>
      </c>
      <c r="G47" s="3">
        <v>297582</v>
      </c>
      <c r="H47" s="7">
        <f t="shared" si="3"/>
        <v>1505142</v>
      </c>
      <c r="I47" s="6">
        <v>14</v>
      </c>
      <c r="J47" s="1"/>
    </row>
    <row r="48" spans="2:10" ht="15.75">
      <c r="B48" s="4">
        <v>46</v>
      </c>
      <c r="C48" s="2" t="s">
        <v>0</v>
      </c>
      <c r="D48" s="2" t="s">
        <v>1</v>
      </c>
      <c r="E48" s="3">
        <v>1022555</v>
      </c>
      <c r="F48" s="3">
        <f t="shared" si="2"/>
        <v>163608.80000000002</v>
      </c>
      <c r="G48" s="3">
        <v>301897</v>
      </c>
      <c r="H48" s="7">
        <f t="shared" si="3"/>
        <v>1488060.8</v>
      </c>
      <c r="I48" s="6">
        <v>28</v>
      </c>
      <c r="J48" s="1"/>
    </row>
    <row r="49" spans="2:10" ht="15.75">
      <c r="B49" s="4">
        <v>47</v>
      </c>
      <c r="C49" s="2" t="s">
        <v>25</v>
      </c>
      <c r="D49" s="2" t="s">
        <v>2</v>
      </c>
      <c r="E49" s="3">
        <v>1020555</v>
      </c>
      <c r="F49" s="3">
        <f t="shared" si="2"/>
        <v>163288.80000000002</v>
      </c>
      <c r="G49" s="3">
        <v>303889</v>
      </c>
      <c r="H49" s="7">
        <f t="shared" si="3"/>
        <v>1487732.8</v>
      </c>
      <c r="I49" s="6">
        <v>11</v>
      </c>
      <c r="J49" s="1"/>
    </row>
    <row r="50" spans="2:10" ht="15.75">
      <c r="B50" s="4">
        <v>48</v>
      </c>
      <c r="C50" s="2" t="s">
        <v>0</v>
      </c>
      <c r="D50" s="2" t="s">
        <v>2</v>
      </c>
      <c r="E50" s="3">
        <v>1017242</v>
      </c>
      <c r="F50" s="3">
        <f t="shared" si="2"/>
        <v>162758.72</v>
      </c>
      <c r="G50" s="3">
        <v>307541</v>
      </c>
      <c r="H50" s="7">
        <f t="shared" si="3"/>
        <v>1487541.72</v>
      </c>
      <c r="I50" s="6">
        <v>23</v>
      </c>
      <c r="J50" s="1"/>
    </row>
    <row r="51" spans="2:10" ht="15.75">
      <c r="B51" s="4">
        <v>49</v>
      </c>
      <c r="C51" s="2" t="s">
        <v>17</v>
      </c>
      <c r="D51" s="2" t="s">
        <v>1</v>
      </c>
      <c r="E51" s="3">
        <v>1015640</v>
      </c>
      <c r="F51" s="3">
        <f t="shared" si="2"/>
        <v>162502.4</v>
      </c>
      <c r="G51" s="3">
        <v>300238</v>
      </c>
      <c r="H51" s="7">
        <f t="shared" si="3"/>
        <v>1478380.4</v>
      </c>
      <c r="I51" s="6">
        <v>12</v>
      </c>
      <c r="J51" s="1"/>
    </row>
    <row r="52" spans="2:10" ht="15.75">
      <c r="B52" s="4">
        <v>50</v>
      </c>
      <c r="C52" s="2" t="s">
        <v>3</v>
      </c>
      <c r="D52" s="2" t="s">
        <v>1</v>
      </c>
      <c r="E52" s="3">
        <v>1000000</v>
      </c>
      <c r="F52" s="3">
        <f t="shared" si="2"/>
        <v>160000</v>
      </c>
      <c r="G52" s="3">
        <v>310196</v>
      </c>
      <c r="H52" s="7">
        <f t="shared" si="3"/>
        <v>1470196</v>
      </c>
      <c r="I52" s="6">
        <v>31</v>
      </c>
      <c r="J52" s="1"/>
    </row>
    <row r="53" spans="2:10" ht="15.75">
      <c r="B53" s="4">
        <v>51</v>
      </c>
      <c r="C53" s="2" t="s">
        <v>16</v>
      </c>
      <c r="D53" s="2" t="s">
        <v>1</v>
      </c>
      <c r="E53" s="3">
        <v>1004014</v>
      </c>
      <c r="F53" s="3">
        <f t="shared" si="2"/>
        <v>160642.24</v>
      </c>
      <c r="G53" s="3">
        <v>300238</v>
      </c>
      <c r="H53" s="7">
        <f t="shared" si="3"/>
        <v>1464894.24</v>
      </c>
      <c r="I53" s="6">
        <v>11</v>
      </c>
      <c r="J53" s="1"/>
    </row>
    <row r="54" spans="2:10" ht="15.75">
      <c r="B54" s="4">
        <v>52</v>
      </c>
      <c r="C54" s="2" t="s">
        <v>11</v>
      </c>
      <c r="D54" s="2" t="s">
        <v>1</v>
      </c>
      <c r="E54" s="3">
        <v>1000000</v>
      </c>
      <c r="F54" s="3">
        <f t="shared" si="2"/>
        <v>160000</v>
      </c>
      <c r="G54" s="3">
        <v>304221</v>
      </c>
      <c r="H54" s="7">
        <f t="shared" si="3"/>
        <v>1464221</v>
      </c>
      <c r="I54" s="6">
        <v>8</v>
      </c>
      <c r="J54" s="1"/>
    </row>
    <row r="55" spans="2:10" ht="15.75">
      <c r="B55" s="4">
        <v>53</v>
      </c>
      <c r="C55" s="2" t="s">
        <v>12</v>
      </c>
      <c r="D55" s="2" t="s">
        <v>2</v>
      </c>
      <c r="E55" s="3">
        <v>1000000</v>
      </c>
      <c r="F55" s="3">
        <f t="shared" si="2"/>
        <v>160000</v>
      </c>
      <c r="G55" s="3">
        <v>304221</v>
      </c>
      <c r="H55" s="7">
        <f t="shared" si="3"/>
        <v>1464221</v>
      </c>
      <c r="I55" s="6">
        <v>7</v>
      </c>
      <c r="J55" s="1"/>
    </row>
    <row r="56" spans="2:10" ht="15.75">
      <c r="B56" s="4">
        <v>54</v>
      </c>
      <c r="C56" s="2" t="s">
        <v>20</v>
      </c>
      <c r="D56" s="2" t="s">
        <v>2</v>
      </c>
      <c r="E56" s="3">
        <v>1001000</v>
      </c>
      <c r="F56" s="3">
        <f t="shared" si="2"/>
        <v>160160</v>
      </c>
      <c r="G56" s="3">
        <v>298578</v>
      </c>
      <c r="H56" s="7">
        <f t="shared" si="3"/>
        <v>1459738</v>
      </c>
      <c r="I56" s="6">
        <v>20</v>
      </c>
      <c r="J56" s="1"/>
    </row>
    <row r="57" spans="2:10" ht="15.75">
      <c r="B57" s="4">
        <v>55</v>
      </c>
      <c r="C57" s="2" t="s">
        <v>14</v>
      </c>
      <c r="D57" s="2" t="s">
        <v>1</v>
      </c>
      <c r="E57" s="3">
        <v>991270</v>
      </c>
      <c r="F57" s="3">
        <f t="shared" si="2"/>
        <v>158603.2</v>
      </c>
      <c r="G57" s="3">
        <v>300238</v>
      </c>
      <c r="H57" s="7">
        <f t="shared" si="3"/>
        <v>1450111.2</v>
      </c>
      <c r="I57" s="6">
        <v>7</v>
      </c>
      <c r="J57" s="1"/>
    </row>
    <row r="58" spans="2:10" ht="15.75">
      <c r="B58" s="4">
        <v>56</v>
      </c>
      <c r="C58" s="2" t="s">
        <v>19</v>
      </c>
      <c r="D58" s="2" t="s">
        <v>1</v>
      </c>
      <c r="E58" s="3">
        <v>956957</v>
      </c>
      <c r="F58" s="3">
        <f t="shared" si="2"/>
        <v>153113.12</v>
      </c>
      <c r="G58" s="3">
        <v>309864</v>
      </c>
      <c r="H58" s="7">
        <f t="shared" si="3"/>
        <v>1419934.12</v>
      </c>
      <c r="I58" s="6">
        <v>16</v>
      </c>
      <c r="J58" s="1"/>
    </row>
    <row r="59" spans="2:10" ht="15.75">
      <c r="B59" s="4">
        <v>57</v>
      </c>
      <c r="C59" s="2" t="s">
        <v>3</v>
      </c>
      <c r="D59" s="2" t="s">
        <v>2</v>
      </c>
      <c r="E59" s="3">
        <v>940000</v>
      </c>
      <c r="F59" s="3">
        <f t="shared" si="2"/>
        <v>150400</v>
      </c>
      <c r="G59" s="3">
        <v>310196</v>
      </c>
      <c r="H59" s="7">
        <f t="shared" si="3"/>
        <v>1400596</v>
      </c>
      <c r="I59" s="6">
        <v>26</v>
      </c>
      <c r="J59" s="1"/>
    </row>
    <row r="60" spans="2:10" ht="15.75">
      <c r="B60" s="4">
        <v>58</v>
      </c>
      <c r="C60" s="2" t="s">
        <v>21</v>
      </c>
      <c r="D60" s="2" t="s">
        <v>2</v>
      </c>
      <c r="E60" s="3">
        <v>880000</v>
      </c>
      <c r="F60" s="3">
        <f t="shared" si="2"/>
        <v>140800</v>
      </c>
      <c r="G60" s="3">
        <v>308537</v>
      </c>
      <c r="H60" s="7">
        <f t="shared" si="3"/>
        <v>1329337</v>
      </c>
      <c r="I60" s="6">
        <v>11</v>
      </c>
      <c r="J60" s="1"/>
    </row>
    <row r="61" spans="2:10" ht="15.75">
      <c r="B61" s="4">
        <v>59</v>
      </c>
      <c r="C61" s="2" t="s">
        <v>31</v>
      </c>
      <c r="D61" s="2" t="s">
        <v>1</v>
      </c>
      <c r="E61" s="3">
        <v>899888</v>
      </c>
      <c r="F61" s="3">
        <f t="shared" si="2"/>
        <v>143982.08000000002</v>
      </c>
      <c r="G61" s="3">
        <v>284969</v>
      </c>
      <c r="H61" s="7">
        <f t="shared" si="3"/>
        <v>1328839.08</v>
      </c>
      <c r="I61" s="6">
        <v>29</v>
      </c>
      <c r="J61" s="1"/>
    </row>
    <row r="62" spans="2:10" ht="15.75">
      <c r="B62" s="4">
        <v>60</v>
      </c>
      <c r="C62" s="2" t="s">
        <v>11</v>
      </c>
      <c r="D62" s="2" t="s">
        <v>2</v>
      </c>
      <c r="E62" s="3">
        <v>819837</v>
      </c>
      <c r="F62" s="3">
        <f t="shared" si="2"/>
        <v>131173.92</v>
      </c>
      <c r="G62" s="3">
        <v>304221</v>
      </c>
      <c r="H62" s="7">
        <f t="shared" si="3"/>
        <v>1255231.92</v>
      </c>
      <c r="I62" s="6">
        <v>11</v>
      </c>
      <c r="J62" s="1"/>
    </row>
    <row r="63" spans="3:9" ht="11.25" customHeight="1">
      <c r="C63" s="11"/>
      <c r="D63" s="12"/>
      <c r="E63" s="12"/>
      <c r="F63" s="12"/>
      <c r="G63" s="12"/>
      <c r="H63" s="12"/>
      <c r="I63" s="12"/>
    </row>
    <row r="64" spans="3:10" ht="15.75">
      <c r="C64" s="13" t="s">
        <v>38</v>
      </c>
      <c r="D64" s="14"/>
      <c r="E64" s="3">
        <f>AVERAGE(E3:E62)</f>
        <v>1185434.3166666667</v>
      </c>
      <c r="F64" s="3">
        <f>AVERAGE(F3:F62)</f>
        <v>189669.49066666668</v>
      </c>
      <c r="G64" s="3">
        <f>AVERAGE(G3:G62)</f>
        <v>304514.3</v>
      </c>
      <c r="H64" s="3">
        <f>AVERAGE(H3:H62)</f>
        <v>1679618.1073333332</v>
      </c>
      <c r="I64" s="4"/>
      <c r="J64" s="1"/>
    </row>
  </sheetData>
  <mergeCells count="3">
    <mergeCell ref="C63:I63"/>
    <mergeCell ref="C64:D64"/>
    <mergeCell ref="C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דירות לדורות</cp:lastModifiedBy>
  <dcterms:created xsi:type="dcterms:W3CDTF">2010-03-17T20:23:16Z</dcterms:created>
  <dcterms:modified xsi:type="dcterms:W3CDTF">2010-03-18T09:10:46Z</dcterms:modified>
  <cp:category/>
  <cp:version/>
  <cp:contentType/>
  <cp:contentStatus/>
</cp:coreProperties>
</file>